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<sst xmlns="http://schemas.openxmlformats.org/spreadsheetml/2006/main" count="36" uniqueCount="29">
  <si>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Roof</t>
  </si>
  <si>
    <t>Siding</t>
  </si>
  <si>
    <t>Labor</t>
  </si>
  <si>
    <t>Material</t>
  </si>
  <si>
    <t>Windows</t>
  </si>
  <si>
    <t>Small Windows</t>
  </si>
  <si>
    <t>Large Front Room Windows</t>
  </si>
  <si>
    <t>Small Window</t>
  </si>
  <si>
    <t>Window Prices</t>
  </si>
  <si>
    <t xml:space="preserve">House Exterior </t>
  </si>
  <si>
    <t>House Interior</t>
  </si>
  <si>
    <t>Large Front Room</t>
  </si>
  <si>
    <t>Other</t>
  </si>
  <si>
    <t>Driveway</t>
  </si>
  <si>
    <t>Total  Exterior</t>
  </si>
  <si>
    <t>Total  Other</t>
  </si>
  <si>
    <t>Car</t>
  </si>
  <si>
    <t>Large Expense Outlook</t>
  </si>
  <si>
    <t>Project Planning Timeline</t>
  </si>
  <si>
    <t>Total  Interior</t>
  </si>
  <si>
    <t>Money Needed Saved Each Month</t>
  </si>
  <si>
    <t>What is included</t>
  </si>
  <si>
    <t>Shed</t>
  </si>
  <si>
    <t>Kitchen</t>
  </si>
  <si>
    <t>Improvements</t>
  </si>
  <si>
    <t>Months to save</t>
  </si>
  <si>
    <t>Windows, Siding</t>
  </si>
  <si>
    <t>Bathroom</t>
  </si>
  <si>
    <t>Total Excluding Bathroom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</si>
</sst>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44" fontId="0" fillId="0" borderId="0" xfId="44" applyFont="1" applyAlignment="1">
      <alignment/>
    </xf>
    <xf numFmtId="0" fontId="34" fillId="0" borderId="0" xfId="0" applyFont="1" applyAlignment="1">
      <alignment/>
    </xf>
    <xf numFmtId="44" fontId="34" fillId="0" borderId="0" xfId="44" applyFont="1" applyAlignment="1">
      <alignment/>
    </xf>
    <xf numFmtId="0" fontId="34" fillId="0" borderId="10" xfId="0" applyFont="1" applyBorder="1" applyAlignment="1">
      <alignment/>
    </xf>
    <xf numFmtId="44" fontId="34" fillId="0" borderId="10" xfId="44" applyFont="1" applyBorder="1" applyAlignment="1">
      <alignment/>
    </xf>
    <xf numFmtId="44" fontId="3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4" fillId="0" borderId="12" xfId="0" applyFont="1" applyBorder="1" applyAlignment="1">
      <alignment/>
    </xf>
    <xf numFmtId="44" fontId="34" fillId="0" borderId="12" xfId="0" applyNumberFormat="1" applyFont="1" applyBorder="1" applyAlignment="1">
      <alignment/>
    </xf>
    <xf numFmtId="0" fontId="34" fillId="0" borderId="0" xfId="44" applyNumberFormat="1" applyFont="1" applyAlignment="1">
      <alignment/>
    </xf>
    <xf numFmtId="0" fontId="18" fillId="0" borderId="0" xfId="0" applyFont="1" applyAlignment="1">
      <alignment/>
    </xf>
    <xf numFmtId="0" fontId="34" fillId="0" borderId="13" xfId="0" applyFont="1" applyBorder="1" applyAlignment="1">
      <alignment/>
    </xf>
    <xf numFmtId="0" fontId="0" fillId="33" borderId="0" xfId="0" applyFill="1" applyAlignment="1">
      <alignment/>
    </xf>
    <xf numFmtId="0" fontId="34" fillId="0" borderId="0" xfId="0" applyFont="1" applyFill="1" applyAlignment="1">
      <alignment/>
    </xf>
    <xf numFmtId="44" fontId="34" fillId="0" borderId="0" xfId="44" applyFont="1" applyFill="1" applyAlignment="1">
      <alignment/>
    </xf>
    <xf numFmtId="44" fontId="0" fillId="0" borderId="0" xfId="44" applyFont="1" applyFill="1" applyAlignment="1">
      <alignment/>
    </xf>
    <xf numFmtId="44" fontId="34" fillId="0" borderId="10" xfId="44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36" fillId="34" borderId="0" xfId="0" applyFont="1" applyFill="1" applyAlignment="1">
      <alignment horizontal="center"/>
    </xf>
    <xf numFmtId="0" fontId="36" fillId="35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44" fontId="0" fillId="0" borderId="11" xfId="44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5.57421875" style="0" customWidth="1"/>
    <col min="2" max="2" width="16.00390625" style="0" bestFit="1" customWidth="1"/>
    <col min="3" max="3" width="3.140625" style="0" customWidth="1"/>
    <col min="4" max="4" width="21.57421875" style="0" customWidth="1"/>
    <col min="5" max="5" width="14.140625" style="0" customWidth="1"/>
    <col min="6" max="6" width="19.28125" style="0" customWidth="1"/>
    <col min="7" max="7" width="15.140625" style="0" customWidth="1"/>
    <col min="8" max="8" width="11.28125" style="0" customWidth="1"/>
    <col min="10" max="10" width="14.8515625" style="0" customWidth="1"/>
    <col min="11" max="11" width="11.57421875" style="0" bestFit="1" customWidth="1"/>
  </cols>
  <sheetData>
    <row r="1" spans="1:11" ht="22.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0" ht="15">
      <c r="A2" s="12" t="s">
        <v>9</v>
      </c>
      <c r="B2" s="12"/>
      <c r="C2" s="12"/>
      <c r="D2" s="12"/>
      <c r="E2" s="12"/>
      <c r="F2" s="12"/>
      <c r="G2" s="12" t="s">
        <v>10</v>
      </c>
      <c r="H2" s="12"/>
      <c r="I2" s="12"/>
      <c r="J2" s="12" t="s">
        <v>12</v>
      </c>
    </row>
    <row r="4" spans="1:12" ht="15">
      <c r="A4" t="s">
        <v>2</v>
      </c>
      <c r="B4" s="17">
        <v>6000</v>
      </c>
      <c r="G4" t="s">
        <v>23</v>
      </c>
      <c r="H4" s="1">
        <v>12000</v>
      </c>
      <c r="J4" s="11" t="s">
        <v>13</v>
      </c>
      <c r="K4" s="16">
        <v>5000</v>
      </c>
      <c r="L4" s="19"/>
    </row>
    <row r="5" spans="1:12" ht="15">
      <c r="A5" t="s">
        <v>3</v>
      </c>
      <c r="B5" s="17">
        <v>5000</v>
      </c>
      <c r="G5" t="s">
        <v>27</v>
      </c>
      <c r="H5" s="20">
        <v>4500</v>
      </c>
      <c r="J5" s="3" t="s">
        <v>16</v>
      </c>
      <c r="K5" s="16">
        <v>6500</v>
      </c>
      <c r="L5" s="19"/>
    </row>
    <row r="6" spans="1:12" ht="15">
      <c r="A6" s="5" t="s">
        <v>0</v>
      </c>
      <c r="B6" s="18">
        <f>B5+B4</f>
        <v>11000</v>
      </c>
      <c r="G6" s="5" t="s">
        <v>24</v>
      </c>
      <c r="H6" s="6">
        <f>SUM(H4:H5)</f>
        <v>16500</v>
      </c>
      <c r="J6" s="3" t="s">
        <v>22</v>
      </c>
      <c r="K6" s="16">
        <v>8000</v>
      </c>
      <c r="L6" s="19"/>
    </row>
    <row r="7" spans="2:12" ht="15">
      <c r="B7" s="19"/>
      <c r="G7" s="15"/>
      <c r="H7" s="16"/>
      <c r="K7" s="19"/>
      <c r="L7" s="19"/>
    </row>
    <row r="8" spans="1:12" ht="15">
      <c r="A8" t="s">
        <v>2</v>
      </c>
      <c r="B8" s="2">
        <v>2000</v>
      </c>
      <c r="G8" s="15"/>
      <c r="H8" s="16"/>
      <c r="K8" s="19"/>
      <c r="L8" s="19"/>
    </row>
    <row r="9" spans="1:8" ht="15">
      <c r="A9" t="s">
        <v>3</v>
      </c>
      <c r="B9" s="2">
        <v>2000</v>
      </c>
      <c r="G9" s="15"/>
      <c r="H9" s="16"/>
    </row>
    <row r="10" spans="1:8" ht="15">
      <c r="A10" s="5" t="s">
        <v>1</v>
      </c>
      <c r="B10" s="6">
        <v>10000</v>
      </c>
      <c r="G10" s="15"/>
      <c r="H10" s="16"/>
    </row>
    <row r="11" spans="1:8" ht="15">
      <c r="A11" s="3"/>
      <c r="B11" s="4"/>
      <c r="D11" s="8" t="s">
        <v>8</v>
      </c>
      <c r="E11" s="8"/>
      <c r="G11" s="15"/>
      <c r="H11" s="16"/>
    </row>
    <row r="12" spans="1:8" ht="15">
      <c r="A12" t="s">
        <v>5</v>
      </c>
      <c r="B12" s="2">
        <v>7500</v>
      </c>
      <c r="D12" t="s">
        <v>7</v>
      </c>
      <c r="E12" s="2">
        <v>300</v>
      </c>
      <c r="G12" s="15"/>
      <c r="H12" s="16"/>
    </row>
    <row r="13" spans="1:5" ht="15">
      <c r="A13" t="s">
        <v>6</v>
      </c>
      <c r="B13" s="2">
        <v>3000</v>
      </c>
      <c r="D13" t="s">
        <v>11</v>
      </c>
      <c r="E13" s="2">
        <v>500</v>
      </c>
    </row>
    <row r="14" spans="2:5" ht="15">
      <c r="B14" s="2"/>
      <c r="E14" s="2"/>
    </row>
    <row r="15" spans="1:2" ht="15">
      <c r="A15" s="5" t="s">
        <v>4</v>
      </c>
      <c r="B15" s="7">
        <f>B14+B13+B12</f>
        <v>10500</v>
      </c>
    </row>
    <row r="17" spans="1:11" ht="15.75" thickBot="1">
      <c r="A17" s="9" t="s">
        <v>14</v>
      </c>
      <c r="B17" s="10">
        <f>SUM(B15,B10,B6)</f>
        <v>31500</v>
      </c>
      <c r="G17" s="9" t="s">
        <v>19</v>
      </c>
      <c r="H17" s="10">
        <f>SUM(H7:H16,H6)</f>
        <v>16500</v>
      </c>
      <c r="J17" s="9" t="s">
        <v>15</v>
      </c>
      <c r="K17" s="10">
        <f>SUM(K4:K16)</f>
        <v>19500</v>
      </c>
    </row>
    <row r="18" spans="1:11" ht="15.75" thickTop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22.5">
      <c r="A19" s="23" t="s">
        <v>18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6" ht="15.75" thickBot="1">
      <c r="A20" s="13" t="s">
        <v>21</v>
      </c>
      <c r="B20" s="13" t="s">
        <v>25</v>
      </c>
      <c r="C20" s="13"/>
      <c r="D20" s="13" t="s">
        <v>20</v>
      </c>
      <c r="E20" s="13"/>
      <c r="F20" s="13"/>
    </row>
    <row r="21" spans="1:5" ht="15">
      <c r="A21" s="19"/>
      <c r="B21" s="19"/>
      <c r="C21" s="19"/>
      <c r="D21" s="17"/>
      <c r="E21" s="19"/>
    </row>
    <row r="22" spans="1:5" ht="15">
      <c r="A22" s="24" t="s">
        <v>27</v>
      </c>
      <c r="B22" s="24">
        <v>6</v>
      </c>
      <c r="C22" s="24"/>
      <c r="D22" s="25">
        <f>H5/B22</f>
        <v>750</v>
      </c>
      <c r="E22" s="19"/>
    </row>
    <row r="23" spans="1:5" ht="15">
      <c r="A23" s="19" t="s">
        <v>0</v>
      </c>
      <c r="B23" s="19">
        <v>48</v>
      </c>
      <c r="C23" s="19"/>
      <c r="D23" s="17">
        <f>B6/B23</f>
        <v>229.16666666666666</v>
      </c>
      <c r="E23" s="19"/>
    </row>
    <row r="24" spans="1:5" ht="15">
      <c r="A24" s="19" t="s">
        <v>23</v>
      </c>
      <c r="B24" s="19">
        <v>36</v>
      </c>
      <c r="C24" s="19"/>
      <c r="D24" s="17">
        <f>H4/B24</f>
        <v>333.3333333333333</v>
      </c>
      <c r="E24" s="19"/>
    </row>
    <row r="25" spans="1:4" ht="15">
      <c r="A25" t="s">
        <v>13</v>
      </c>
      <c r="B25">
        <v>60</v>
      </c>
      <c r="D25" s="21">
        <f>K4/B25</f>
        <v>83.33333333333333</v>
      </c>
    </row>
    <row r="26" spans="1:4" ht="15">
      <c r="A26" t="s">
        <v>16</v>
      </c>
      <c r="B26">
        <v>36</v>
      </c>
      <c r="D26" s="21">
        <f>K5/B26</f>
        <v>180.55555555555554</v>
      </c>
    </row>
    <row r="27" spans="1:5" ht="15">
      <c r="A27" s="19" t="s">
        <v>26</v>
      </c>
      <c r="B27" s="19">
        <v>60</v>
      </c>
      <c r="C27" s="19"/>
      <c r="D27" s="17">
        <f>(B10+B15)/B27</f>
        <v>341.6666666666667</v>
      </c>
      <c r="E27" s="19"/>
    </row>
    <row r="28" spans="1:4" ht="15">
      <c r="A28" s="26" t="s">
        <v>28</v>
      </c>
      <c r="B28" s="27"/>
      <c r="C28" s="27"/>
      <c r="D28" s="28">
        <f>SUM(D23:D27)</f>
        <v>1168.0555555555557</v>
      </c>
    </row>
  </sheetData>
  <sheetProtection/>
  <mergeCells count="2">
    <mergeCell ref="A1:K1"/>
    <mergeCell ref="A19:K19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Rehmann</dc:creator>
  <cp:keywords/>
  <dc:description/>
  <cp:lastModifiedBy>jimmiejohnsonfoundat</cp:lastModifiedBy>
  <dcterms:created xsi:type="dcterms:W3CDTF">2009-11-29T15:15:36Z</dcterms:created>
  <dcterms:modified xsi:type="dcterms:W3CDTF">2017-02-27T01:01:25Z</dcterms:modified>
  <cp:category/>
  <cp:version/>
  <cp:contentType/>
  <cp:contentStatus/>
</cp:coreProperties>
</file>